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<sst xmlns="http://schemas.openxmlformats.org/spreadsheetml/2006/main" count="76" uniqueCount="17">
  <si>
    <t>Breed</t>
  </si>
  <si>
    <t>€/kg</t>
  </si>
  <si>
    <t>Weight kgs</t>
  </si>
  <si>
    <t>Sale Price</t>
  </si>
  <si>
    <t>Weanling Males</t>
  </si>
  <si>
    <t>Weanling Heifers</t>
  </si>
  <si>
    <t>Average €/kg</t>
  </si>
  <si>
    <t>Store Bullocks</t>
  </si>
  <si>
    <t>Store Heifers</t>
  </si>
  <si>
    <t>Drumshanbo 14 April 2018 prices</t>
  </si>
  <si>
    <t>CHX</t>
  </si>
  <si>
    <t>LMX</t>
  </si>
  <si>
    <t>AAX</t>
  </si>
  <si>
    <t>AUX</t>
  </si>
  <si>
    <t>SAX</t>
  </si>
  <si>
    <t>AA</t>
  </si>
  <si>
    <t>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</si>
</sst>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9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13.57421875" style="2" customWidth="1"/>
    <col min="2" max="2" width="9.140625" style="1" customWidth="1"/>
    <col min="3" max="3" width="13.421875" style="2" customWidth="1"/>
    <col min="4" max="4" width="7.7109375" style="3" customWidth="1"/>
    <col min="5" max="5" width="12.140625" style="2" customWidth="1"/>
    <col min="6" max="6" width="9.140625" style="1" customWidth="1"/>
    <col min="7" max="7" width="12.421875" style="2" customWidth="1"/>
    <col min="8" max="8" width="8.7109375" style="1" customWidth="1"/>
    <col min="9" max="16384" width="9.140625" style="1" customWidth="1"/>
  </cols>
  <sheetData>
    <row r="1" ht="18.75" thickBot="1">
      <c r="C1" s="2" t="s">
        <v>9</v>
      </c>
    </row>
    <row r="2" spans="1:8" ht="18">
      <c r="A2" s="20"/>
      <c r="B2" s="25" t="s">
        <v>4</v>
      </c>
      <c r="C2" s="26"/>
      <c r="D2" s="27"/>
      <c r="E2" s="26"/>
      <c r="F2" s="25" t="s">
        <v>5</v>
      </c>
      <c r="G2" s="26"/>
      <c r="H2" s="21"/>
    </row>
    <row r="3" spans="1:8" ht="18">
      <c r="A3" s="18" t="s">
        <v>2</v>
      </c>
      <c r="B3" s="4" t="s">
        <v>0</v>
      </c>
      <c r="C3" s="4" t="s">
        <v>3</v>
      </c>
      <c r="D3" s="5" t="s">
        <v>1</v>
      </c>
      <c r="E3" s="6" t="s">
        <v>2</v>
      </c>
      <c r="F3" s="4" t="s">
        <v>0</v>
      </c>
      <c r="G3" s="4" t="s">
        <v>3</v>
      </c>
      <c r="H3" s="7" t="s">
        <v>1</v>
      </c>
    </row>
    <row r="4" spans="1:8" ht="18">
      <c r="A4" s="18">
        <v>300</v>
      </c>
      <c r="B4" s="4" t="s">
        <v>10</v>
      </c>
      <c r="C4" s="4">
        <v>890</v>
      </c>
      <c r="D4" s="5">
        <f>SUM(C4/A4)</f>
        <v>2.966666666666667</v>
      </c>
      <c r="E4" s="6">
        <v>330</v>
      </c>
      <c r="F4" s="4" t="s">
        <v>10</v>
      </c>
      <c r="G4" s="4">
        <v>970</v>
      </c>
      <c r="H4" s="5">
        <f>SUM(G4/E4)</f>
        <v>2.9393939393939394</v>
      </c>
    </row>
    <row r="5" spans="1:8" ht="18">
      <c r="A5" s="18">
        <v>340</v>
      </c>
      <c r="B5" s="4" t="s">
        <v>11</v>
      </c>
      <c r="C5" s="4">
        <v>865</v>
      </c>
      <c r="D5" s="5">
        <f aca="true" t="shared" si="0" ref="D5:D14">SUM(C5/A5)</f>
        <v>2.5441176470588234</v>
      </c>
      <c r="E5" s="6">
        <v>265</v>
      </c>
      <c r="F5" s="4" t="s">
        <v>10</v>
      </c>
      <c r="G5" s="4">
        <v>855</v>
      </c>
      <c r="H5" s="5">
        <f aca="true" t="shared" si="1" ref="H5:H15">SUM(G5/E5)</f>
        <v>3.2264150943396226</v>
      </c>
    </row>
    <row r="6" spans="1:8" ht="18">
      <c r="A6" s="18">
        <v>270</v>
      </c>
      <c r="B6" s="4" t="s">
        <v>10</v>
      </c>
      <c r="C6" s="4">
        <v>820</v>
      </c>
      <c r="D6" s="5">
        <f t="shared" si="0"/>
        <v>3.037037037037037</v>
      </c>
      <c r="E6" s="6">
        <v>280</v>
      </c>
      <c r="F6" s="4" t="s">
        <v>12</v>
      </c>
      <c r="G6" s="4">
        <v>845</v>
      </c>
      <c r="H6" s="5">
        <f t="shared" si="1"/>
        <v>3.017857142857143</v>
      </c>
    </row>
    <row r="7" spans="1:8" ht="18">
      <c r="A7" s="18">
        <v>300</v>
      </c>
      <c r="B7" s="4" t="s">
        <v>11</v>
      </c>
      <c r="C7" s="4">
        <v>1005</v>
      </c>
      <c r="D7" s="5">
        <f t="shared" si="0"/>
        <v>3.35</v>
      </c>
      <c r="E7" s="6">
        <v>290</v>
      </c>
      <c r="F7" s="4" t="s">
        <v>12</v>
      </c>
      <c r="G7" s="4">
        <v>855</v>
      </c>
      <c r="H7" s="5">
        <f t="shared" si="1"/>
        <v>2.9482758620689653</v>
      </c>
    </row>
    <row r="8" spans="1:8" ht="18">
      <c r="A8" s="18">
        <v>280</v>
      </c>
      <c r="B8" s="4" t="s">
        <v>11</v>
      </c>
      <c r="C8" s="4">
        <v>990</v>
      </c>
      <c r="D8" s="5">
        <f t="shared" si="0"/>
        <v>3.5357142857142856</v>
      </c>
      <c r="E8" s="6">
        <v>280</v>
      </c>
      <c r="F8" s="4" t="s">
        <v>12</v>
      </c>
      <c r="G8" s="4">
        <v>810</v>
      </c>
      <c r="H8" s="5">
        <f t="shared" si="1"/>
        <v>2.892857142857143</v>
      </c>
    </row>
    <row r="9" spans="1:8" ht="18">
      <c r="A9" s="18">
        <v>305</v>
      </c>
      <c r="B9" s="4" t="s">
        <v>11</v>
      </c>
      <c r="C9" s="4">
        <v>1035</v>
      </c>
      <c r="D9" s="5">
        <f t="shared" si="0"/>
        <v>3.3934426229508197</v>
      </c>
      <c r="E9" s="6">
        <v>260</v>
      </c>
      <c r="F9" s="4" t="s">
        <v>12</v>
      </c>
      <c r="G9" s="4">
        <v>790</v>
      </c>
      <c r="H9" s="5">
        <f t="shared" si="1"/>
        <v>3.0384615384615383</v>
      </c>
    </row>
    <row r="10" spans="1:8" ht="18">
      <c r="A10" s="18">
        <v>250</v>
      </c>
      <c r="B10" s="4" t="s">
        <v>12</v>
      </c>
      <c r="C10" s="4">
        <v>600</v>
      </c>
      <c r="D10" s="5">
        <f t="shared" si="0"/>
        <v>2.4</v>
      </c>
      <c r="E10" s="6">
        <v>310</v>
      </c>
      <c r="F10" s="4" t="s">
        <v>11</v>
      </c>
      <c r="G10" s="4">
        <v>820</v>
      </c>
      <c r="H10" s="5">
        <f t="shared" si="1"/>
        <v>2.6451612903225805</v>
      </c>
    </row>
    <row r="11" spans="1:8" ht="18">
      <c r="A11" s="18">
        <v>270</v>
      </c>
      <c r="B11" s="4" t="s">
        <v>11</v>
      </c>
      <c r="C11" s="4">
        <v>750</v>
      </c>
      <c r="D11" s="5">
        <f t="shared" si="0"/>
        <v>2.7777777777777777</v>
      </c>
      <c r="E11" s="6">
        <v>300</v>
      </c>
      <c r="F11" s="4" t="s">
        <v>11</v>
      </c>
      <c r="G11" s="4">
        <v>790</v>
      </c>
      <c r="H11" s="5">
        <f t="shared" si="1"/>
        <v>2.6333333333333333</v>
      </c>
    </row>
    <row r="12" spans="1:8" ht="18">
      <c r="A12" s="18">
        <v>205</v>
      </c>
      <c r="B12" s="4" t="s">
        <v>11</v>
      </c>
      <c r="C12" s="4">
        <v>640</v>
      </c>
      <c r="D12" s="5">
        <f t="shared" si="0"/>
        <v>3.1219512195121952</v>
      </c>
      <c r="E12" s="6">
        <v>300</v>
      </c>
      <c r="F12" s="4" t="s">
        <v>13</v>
      </c>
      <c r="G12" s="4">
        <v>795</v>
      </c>
      <c r="H12" s="5">
        <f t="shared" si="1"/>
        <v>2.65</v>
      </c>
    </row>
    <row r="13" spans="1:8" ht="18">
      <c r="A13" s="18">
        <v>300</v>
      </c>
      <c r="B13" s="4" t="s">
        <v>11</v>
      </c>
      <c r="C13" s="4">
        <v>975</v>
      </c>
      <c r="D13" s="5">
        <f t="shared" si="0"/>
        <v>3.25</v>
      </c>
      <c r="E13" s="6">
        <v>295</v>
      </c>
      <c r="F13" s="4" t="s">
        <v>13</v>
      </c>
      <c r="G13" s="4">
        <v>780</v>
      </c>
      <c r="H13" s="5">
        <f t="shared" si="1"/>
        <v>2.6440677966101696</v>
      </c>
    </row>
    <row r="14" spans="1:8" ht="18">
      <c r="A14" s="18">
        <v>245</v>
      </c>
      <c r="B14" s="4" t="s">
        <v>11</v>
      </c>
      <c r="C14" s="4">
        <v>680</v>
      </c>
      <c r="D14" s="5">
        <f t="shared" si="0"/>
        <v>2.7755102040816326</v>
      </c>
      <c r="E14" s="6">
        <v>245</v>
      </c>
      <c r="F14" s="4" t="s">
        <v>10</v>
      </c>
      <c r="G14" s="4">
        <v>695</v>
      </c>
      <c r="H14" s="5">
        <f t="shared" si="1"/>
        <v>2.836734693877551</v>
      </c>
    </row>
    <row r="15" spans="1:8" ht="18.75" thickBot="1">
      <c r="A15" s="10"/>
      <c r="B15" s="8"/>
      <c r="C15" s="8"/>
      <c r="D15" s="28"/>
      <c r="E15" s="19">
        <v>255</v>
      </c>
      <c r="F15" s="8" t="s">
        <v>10</v>
      </c>
      <c r="G15" s="8">
        <v>720</v>
      </c>
      <c r="H15" s="5">
        <f t="shared" si="1"/>
        <v>2.823529411764706</v>
      </c>
    </row>
    <row r="16" spans="1:8" ht="18">
      <c r="A16" s="11"/>
      <c r="B16" s="12"/>
      <c r="C16" s="13" t="s">
        <v>6</v>
      </c>
      <c r="D16" s="14">
        <f>SUM(D4:D14)/11</f>
        <v>3.0138379509817486</v>
      </c>
      <c r="E16" s="29"/>
      <c r="F16" s="12"/>
      <c r="G16" s="13" t="s">
        <v>6</v>
      </c>
      <c r="H16" s="15">
        <f>SUM(H4:H14)/12</f>
        <v>2.622713152843499</v>
      </c>
    </row>
    <row r="17" spans="1:8" ht="18.75" thickBot="1">
      <c r="A17" s="11"/>
      <c r="B17" s="12"/>
      <c r="C17" s="11"/>
      <c r="D17" s="14"/>
      <c r="E17" s="11"/>
      <c r="F17" s="12"/>
      <c r="G17" s="11"/>
      <c r="H17" s="12"/>
    </row>
    <row r="18" spans="1:8" ht="18">
      <c r="A18" s="16"/>
      <c r="B18" s="22" t="s">
        <v>7</v>
      </c>
      <c r="C18" s="23"/>
      <c r="D18" s="24"/>
      <c r="E18" s="23"/>
      <c r="F18" s="22" t="s">
        <v>8</v>
      </c>
      <c r="G18" s="23"/>
      <c r="H18" s="17"/>
    </row>
    <row r="19" spans="1:8" ht="18">
      <c r="A19" s="18" t="s">
        <v>2</v>
      </c>
      <c r="B19" s="4" t="s">
        <v>0</v>
      </c>
      <c r="C19" s="4" t="s">
        <v>3</v>
      </c>
      <c r="D19" s="5" t="s">
        <v>1</v>
      </c>
      <c r="E19" s="6" t="s">
        <v>2</v>
      </c>
      <c r="F19" s="4" t="s">
        <v>0</v>
      </c>
      <c r="G19" s="4" t="s">
        <v>3</v>
      </c>
      <c r="H19" s="7" t="s">
        <v>1</v>
      </c>
    </row>
    <row r="20" spans="1:8" ht="18">
      <c r="A20" s="18">
        <v>455</v>
      </c>
      <c r="B20" s="4" t="s">
        <v>11</v>
      </c>
      <c r="C20" s="4">
        <v>1100</v>
      </c>
      <c r="D20" s="5">
        <f>SUM(C20/A20)</f>
        <v>2.4175824175824174</v>
      </c>
      <c r="E20" s="6">
        <v>435</v>
      </c>
      <c r="F20" s="4" t="s">
        <v>11</v>
      </c>
      <c r="G20" s="4">
        <v>1160</v>
      </c>
      <c r="H20" s="5">
        <f>SUM(G20/E20)</f>
        <v>2.6666666666666665</v>
      </c>
    </row>
    <row r="21" spans="1:8" ht="18">
      <c r="A21" s="18">
        <v>520</v>
      </c>
      <c r="B21" s="4" t="s">
        <v>11</v>
      </c>
      <c r="C21" s="4">
        <v>1150</v>
      </c>
      <c r="D21" s="5">
        <f aca="true" t="shared" si="2" ref="D21:D35">SUM(C21/A21)</f>
        <v>2.2115384615384617</v>
      </c>
      <c r="E21" s="6">
        <v>410</v>
      </c>
      <c r="F21" s="4" t="s">
        <v>12</v>
      </c>
      <c r="G21" s="4">
        <v>1160</v>
      </c>
      <c r="H21" s="5">
        <f aca="true" t="shared" si="3" ref="H21:H31">SUM(G21/E21)</f>
        <v>2.8292682926829267</v>
      </c>
    </row>
    <row r="22" spans="1:8" ht="18">
      <c r="A22" s="18">
        <v>380</v>
      </c>
      <c r="B22" s="4" t="s">
        <v>11</v>
      </c>
      <c r="C22" s="4">
        <v>900</v>
      </c>
      <c r="D22" s="5">
        <f t="shared" si="2"/>
        <v>2.3684210526315788</v>
      </c>
      <c r="E22" s="6">
        <v>440</v>
      </c>
      <c r="F22" s="4" t="s">
        <v>11</v>
      </c>
      <c r="G22" s="4">
        <v>1150</v>
      </c>
      <c r="H22" s="5">
        <f t="shared" si="3"/>
        <v>2.6136363636363638</v>
      </c>
    </row>
    <row r="23" spans="1:8" ht="18">
      <c r="A23" s="18">
        <v>375</v>
      </c>
      <c r="B23" s="4" t="s">
        <v>12</v>
      </c>
      <c r="C23" s="4">
        <v>900</v>
      </c>
      <c r="D23" s="5">
        <f t="shared" si="2"/>
        <v>2.4</v>
      </c>
      <c r="E23" s="6">
        <v>340</v>
      </c>
      <c r="F23" s="4" t="s">
        <v>11</v>
      </c>
      <c r="G23" s="4">
        <v>830</v>
      </c>
      <c r="H23" s="5">
        <f t="shared" si="3"/>
        <v>2.4411764705882355</v>
      </c>
    </row>
    <row r="24" spans="1:8" ht="18">
      <c r="A24" s="18">
        <v>425</v>
      </c>
      <c r="B24" s="4" t="s">
        <v>12</v>
      </c>
      <c r="C24" s="4">
        <v>1000</v>
      </c>
      <c r="D24" s="5">
        <f t="shared" si="2"/>
        <v>2.3529411764705883</v>
      </c>
      <c r="E24" s="6">
        <v>330</v>
      </c>
      <c r="F24" s="4" t="s">
        <v>12</v>
      </c>
      <c r="G24" s="4">
        <v>810</v>
      </c>
      <c r="H24" s="5">
        <f t="shared" si="3"/>
        <v>2.4545454545454546</v>
      </c>
    </row>
    <row r="25" spans="1:8" ht="18">
      <c r="A25" s="18">
        <v>420</v>
      </c>
      <c r="B25" s="4" t="s">
        <v>12</v>
      </c>
      <c r="C25" s="4">
        <v>1040</v>
      </c>
      <c r="D25" s="5">
        <f t="shared" si="2"/>
        <v>2.4761904761904763</v>
      </c>
      <c r="E25" s="6">
        <v>475</v>
      </c>
      <c r="F25" s="4" t="s">
        <v>12</v>
      </c>
      <c r="G25" s="4">
        <v>1010</v>
      </c>
      <c r="H25" s="5">
        <f t="shared" si="3"/>
        <v>2.126315789473684</v>
      </c>
    </row>
    <row r="26" spans="1:8" ht="18">
      <c r="A26" s="18">
        <v>420</v>
      </c>
      <c r="B26" s="4" t="s">
        <v>12</v>
      </c>
      <c r="C26" s="4">
        <v>1070</v>
      </c>
      <c r="D26" s="5">
        <f t="shared" si="2"/>
        <v>2.5476190476190474</v>
      </c>
      <c r="E26" s="6">
        <v>300</v>
      </c>
      <c r="F26" s="4" t="s">
        <v>12</v>
      </c>
      <c r="G26" s="4">
        <v>890</v>
      </c>
      <c r="H26" s="5">
        <f t="shared" si="3"/>
        <v>2.966666666666667</v>
      </c>
    </row>
    <row r="27" spans="1:8" ht="18">
      <c r="A27" s="18">
        <v>330</v>
      </c>
      <c r="B27" s="4" t="s">
        <v>12</v>
      </c>
      <c r="C27" s="4">
        <v>840</v>
      </c>
      <c r="D27" s="5">
        <f t="shared" si="2"/>
        <v>2.5454545454545454</v>
      </c>
      <c r="E27" s="6">
        <v>420</v>
      </c>
      <c r="F27" s="4" t="s">
        <v>12</v>
      </c>
      <c r="G27" s="4">
        <v>940</v>
      </c>
      <c r="H27" s="5">
        <f t="shared" si="3"/>
        <v>2.238095238095238</v>
      </c>
    </row>
    <row r="28" spans="1:8" ht="18">
      <c r="A28" s="18">
        <v>395</v>
      </c>
      <c r="B28" s="4" t="s">
        <v>14</v>
      </c>
      <c r="C28" s="4">
        <v>1130</v>
      </c>
      <c r="D28" s="5">
        <f t="shared" si="2"/>
        <v>2.8607594936708862</v>
      </c>
      <c r="E28" s="6">
        <v>340</v>
      </c>
      <c r="F28" s="4" t="s">
        <v>12</v>
      </c>
      <c r="G28" s="4">
        <v>910</v>
      </c>
      <c r="H28" s="5">
        <f t="shared" si="3"/>
        <v>2.676470588235294</v>
      </c>
    </row>
    <row r="29" spans="1:8" ht="18">
      <c r="A29" s="18">
        <v>525</v>
      </c>
      <c r="B29" s="4" t="s">
        <v>12</v>
      </c>
      <c r="C29" s="4">
        <v>1330</v>
      </c>
      <c r="D29" s="5">
        <f t="shared" si="2"/>
        <v>2.533333333333333</v>
      </c>
      <c r="E29" s="6">
        <v>335</v>
      </c>
      <c r="F29" s="4" t="s">
        <v>12</v>
      </c>
      <c r="G29" s="4">
        <v>780</v>
      </c>
      <c r="H29" s="5">
        <f t="shared" si="3"/>
        <v>2.328358208955224</v>
      </c>
    </row>
    <row r="30" spans="1:8" ht="18">
      <c r="A30" s="18">
        <v>485</v>
      </c>
      <c r="B30" s="4" t="s">
        <v>12</v>
      </c>
      <c r="C30" s="4">
        <v>1150</v>
      </c>
      <c r="D30" s="5">
        <f t="shared" si="2"/>
        <v>2.3711340206185567</v>
      </c>
      <c r="E30" s="6">
        <v>335</v>
      </c>
      <c r="F30" s="4" t="s">
        <v>12</v>
      </c>
      <c r="G30" s="6">
        <v>700</v>
      </c>
      <c r="H30" s="5">
        <f t="shared" si="3"/>
        <v>2.08955223880597</v>
      </c>
    </row>
    <row r="31" spans="1:8" ht="18">
      <c r="A31" s="18">
        <v>485</v>
      </c>
      <c r="B31" s="4" t="s">
        <v>15</v>
      </c>
      <c r="C31" s="4">
        <v>1220</v>
      </c>
      <c r="D31" s="5">
        <f t="shared" si="2"/>
        <v>2.515463917525773</v>
      </c>
      <c r="E31" s="33"/>
      <c r="F31" s="34"/>
      <c r="G31" s="34"/>
      <c r="H31" s="5"/>
    </row>
    <row r="32" spans="1:8" ht="18">
      <c r="A32" s="18">
        <v>365</v>
      </c>
      <c r="B32" s="4" t="s">
        <v>10</v>
      </c>
      <c r="C32" s="4">
        <v>1115</v>
      </c>
      <c r="D32" s="5">
        <f t="shared" si="2"/>
        <v>3.0547945205479454</v>
      </c>
      <c r="E32" s="32"/>
      <c r="F32" s="31"/>
      <c r="G32" s="31"/>
      <c r="H32" s="30"/>
    </row>
    <row r="33" spans="1:8" ht="18">
      <c r="A33" s="18">
        <v>355</v>
      </c>
      <c r="B33" s="4" t="s">
        <v>10</v>
      </c>
      <c r="C33" s="4">
        <v>1105</v>
      </c>
      <c r="D33" s="5">
        <f t="shared" si="2"/>
        <v>3.112676056338028</v>
      </c>
      <c r="E33" s="6" t="s">
        <v>16</v>
      </c>
      <c r="F33" s="4"/>
      <c r="G33" s="4"/>
      <c r="H33" s="5"/>
    </row>
    <row r="34" spans="1:8" ht="18">
      <c r="A34" s="18">
        <v>345</v>
      </c>
      <c r="B34" s="4" t="s">
        <v>10</v>
      </c>
      <c r="C34" s="4">
        <v>1080</v>
      </c>
      <c r="D34" s="5">
        <f t="shared" si="2"/>
        <v>3.130434782608696</v>
      </c>
      <c r="E34" s="6"/>
      <c r="F34" s="4"/>
      <c r="G34" s="4"/>
      <c r="H34" s="5"/>
    </row>
    <row r="35" spans="1:8" ht="18">
      <c r="A35" s="18">
        <v>300</v>
      </c>
      <c r="B35" s="4" t="s">
        <v>12</v>
      </c>
      <c r="C35" s="4">
        <v>950</v>
      </c>
      <c r="D35" s="5">
        <f t="shared" si="2"/>
        <v>3.1666666666666665</v>
      </c>
      <c r="E35" s="6"/>
      <c r="F35" s="4"/>
      <c r="G35" s="4"/>
      <c r="H35" s="5"/>
    </row>
    <row r="36" spans="1:8" ht="18.75" thickBot="1">
      <c r="A36" s="19"/>
      <c r="B36" s="8"/>
      <c r="C36" s="8"/>
      <c r="D36" s="9"/>
      <c r="E36" s="10"/>
      <c r="F36" s="8"/>
      <c r="G36" s="8"/>
      <c r="H36" s="9"/>
    </row>
    <row r="37" spans="1:8" ht="18">
      <c r="A37" s="11"/>
      <c r="B37" s="12"/>
      <c r="C37" s="13" t="s">
        <v>6</v>
      </c>
      <c r="D37" s="14">
        <f>SUM(D20:D36)/16</f>
        <v>2.6290631230498125</v>
      </c>
      <c r="E37" s="11"/>
      <c r="F37" s="12"/>
      <c r="G37" s="13" t="s">
        <v>6</v>
      </c>
      <c r="H37" s="15">
        <f>SUM(H20:H36)/11</f>
        <v>2.493704725304702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Notley</dc:creator>
  <cp:keywords/>
  <dc:description/>
  <cp:lastModifiedBy>Tricia Notley</cp:lastModifiedBy>
  <cp:lastPrinted>2017-05-31T11:56:15Z</cp:lastPrinted>
  <dcterms:created xsi:type="dcterms:W3CDTF">1996-10-14T23:33:28Z</dcterms:created>
  <dcterms:modified xsi:type="dcterms:W3CDTF">2018-05-06T11:11:26Z</dcterms:modified>
  <cp:category/>
  <cp:version/>
  <cp:contentType/>
  <cp:contentStatus/>
</cp:coreProperties>
</file>